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G13" i="1"/>
  <c r="F13" i="1"/>
  <c r="F24" i="1" s="1"/>
  <c r="L100" i="1" l="1"/>
  <c r="L81" i="1"/>
  <c r="H100" i="1"/>
  <c r="H196" i="1"/>
  <c r="L195" i="1"/>
  <c r="L138" i="1"/>
  <c r="L119" i="1"/>
  <c r="L62" i="1"/>
  <c r="L43" i="1"/>
  <c r="L24" i="1"/>
  <c r="G100" i="1"/>
  <c r="F43" i="1"/>
  <c r="F196" i="1" s="1"/>
  <c r="G24" i="1"/>
  <c r="G196" i="1" s="1"/>
  <c r="L196" i="1" l="1"/>
</calcChain>
</file>

<file path=xl/sharedStrings.xml><?xml version="1.0" encoding="utf-8"?>
<sst xmlns="http://schemas.openxmlformats.org/spreadsheetml/2006/main" count="255" uniqueCount="99">
  <si>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</si>
  <si>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</si>
  <si>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</si>
  <si>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</si>
  <si>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</si>
  <si>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</si>
  <si>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</si>
  <si>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</si>
  <si>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</si>
  <si>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</si>
  <si>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</si>
  <si>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</si>
  <si>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</si>
  <si>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</si>
  <si>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</si>
  <si>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</si>
  <si>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</si>
  <si>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</si>
  <si>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</si>
  <si>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</si>
  <si>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</si>
  <si>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</si>
  <si>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</si>
  <si>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</si>
  <si>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</si>
  <si>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</si>
  <si>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</si>
  <si>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</si>
  <si>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</si>
  <si>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</si>
  <si>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</si>
  <si>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</si>
  <si>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</si>
  <si>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</si>
  <si>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</si>
  <si>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</si>
  <si>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</si>
  <si>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</si>
  <si>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</si>
  <si>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Урлукская СОШ, Усть - Урлукская НОШ</t>
  </si>
  <si>
    <t>Директрр</t>
  </si>
  <si>
    <t>Семенова О. В.</t>
  </si>
  <si>
    <t xml:space="preserve">Салат из моркови с яблоками </t>
  </si>
  <si>
    <t xml:space="preserve">Борщ со сметаной </t>
  </si>
  <si>
    <t xml:space="preserve">Макароны отварные </t>
  </si>
  <si>
    <t>Компот из свежих ягод</t>
  </si>
  <si>
    <t xml:space="preserve">хдлеб пшеничный </t>
  </si>
  <si>
    <t>Салат из свеклы</t>
  </si>
  <si>
    <t xml:space="preserve">Суп гороховый </t>
  </si>
  <si>
    <t xml:space="preserve">Мясо птицы тушеное в соусе </t>
  </si>
  <si>
    <t xml:space="preserve">Рис отварной </t>
  </si>
  <si>
    <t xml:space="preserve">Кисель плодово - ягодный </t>
  </si>
  <si>
    <t xml:space="preserve">хлеб пшеничный </t>
  </si>
  <si>
    <t xml:space="preserve">Яблоко </t>
  </si>
  <si>
    <t xml:space="preserve">Салат из белокоченной каписты </t>
  </si>
  <si>
    <t xml:space="preserve">Суп с клецками </t>
  </si>
  <si>
    <t>Фрикаделька из говядины</t>
  </si>
  <si>
    <t xml:space="preserve">Каша гречневая </t>
  </si>
  <si>
    <t xml:space="preserve">Напиток лимонны </t>
  </si>
  <si>
    <t xml:space="preserve">Хлеб пшеничгый </t>
  </si>
  <si>
    <t>Винегрет</t>
  </si>
  <si>
    <t>Рассольник</t>
  </si>
  <si>
    <t xml:space="preserve">Котлета рыбная с соусом </t>
  </si>
  <si>
    <t xml:space="preserve">Картофельное пюре </t>
  </si>
  <si>
    <t xml:space="preserve">Хлеб пшеничный </t>
  </si>
  <si>
    <t xml:space="preserve">Компот из сухофруктов </t>
  </si>
  <si>
    <t xml:space="preserve">Огурец свкжий 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</si>
  <si>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</si>
  <si>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</si>
  <si>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</si>
  <si>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</si>
  <si>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</si>
  <si>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Салат витаминный</t>
  </si>
  <si>
    <t xml:space="preserve">Суп гороховй </t>
  </si>
  <si>
    <t xml:space="preserve">Мясо тушенное в соусе </t>
  </si>
  <si>
    <t xml:space="preserve">Картофель отварной </t>
  </si>
  <si>
    <t>Кисель</t>
  </si>
  <si>
    <t>Мандарин</t>
  </si>
  <si>
    <t xml:space="preserve">Салат из моркови и яблок </t>
  </si>
  <si>
    <t xml:space="preserve">Мясо птицы тушеное </t>
  </si>
  <si>
    <t xml:space="preserve">Напиток лимонный </t>
  </si>
  <si>
    <t xml:space="preserve">Груша </t>
  </si>
  <si>
    <t xml:space="preserve">Салат картофельный с солеными огурцами </t>
  </si>
  <si>
    <t xml:space="preserve">Суп с мясо курицы и вермешелью </t>
  </si>
  <si>
    <t xml:space="preserve">Фрикаделька из говядины </t>
  </si>
  <si>
    <t xml:space="preserve">Каша гречневая рассыпная </t>
  </si>
  <si>
    <t xml:space="preserve">Напиток из свежих ягод </t>
  </si>
  <si>
    <t xml:space="preserve">Печенье </t>
  </si>
  <si>
    <t xml:space="preserve">Конфеты </t>
  </si>
  <si>
    <t xml:space="preserve">Винегрет </t>
  </si>
  <si>
    <t xml:space="preserve">Суп рыбный </t>
  </si>
  <si>
    <t xml:space="preserve">Плов из мяса птицы </t>
  </si>
  <si>
    <t xml:space="preserve">Кисель </t>
  </si>
  <si>
    <t>яблоко</t>
  </si>
  <si>
    <t xml:space="preserve">салат из свежих огурцов и помидоров </t>
  </si>
  <si>
    <t xml:space="preserve">котлета рыбная  с соусом </t>
  </si>
  <si>
    <t xml:space="preserve">компот из сухофруктов </t>
  </si>
  <si>
    <t xml:space="preserve">яблоко </t>
  </si>
  <si>
    <t>Рагу мясное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</si>
</sst>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0.64800000000000002</v>
      </c>
      <c r="H14" s="43">
        <v>0.18</v>
      </c>
      <c r="I14" s="43">
        <v>5.1719999999999997</v>
      </c>
      <c r="J14" s="43">
        <v>24.4</v>
      </c>
      <c r="K14" s="44">
        <v>59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1.45</v>
      </c>
      <c r="H15" s="43">
        <v>3.93</v>
      </c>
      <c r="I15" s="43">
        <v>12.32</v>
      </c>
      <c r="J15" s="43">
        <v>82</v>
      </c>
      <c r="K15" s="44">
        <v>82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98</v>
      </c>
      <c r="F16" s="43">
        <v>80</v>
      </c>
      <c r="G16" s="43">
        <v>8.32</v>
      </c>
      <c r="H16" s="43">
        <v>16</v>
      </c>
      <c r="I16" s="43">
        <v>16.96</v>
      </c>
      <c r="J16" s="43">
        <v>179.2</v>
      </c>
      <c r="K16" s="44">
        <v>243</v>
      </c>
      <c r="L16" s="43">
        <v>39.25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202</v>
      </c>
      <c r="L17" s="43">
        <v>7.3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8</v>
      </c>
      <c r="J18" s="43">
        <v>62</v>
      </c>
      <c r="K18" s="44">
        <v>375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3.95</v>
      </c>
      <c r="H19" s="43">
        <v>0.5</v>
      </c>
      <c r="I19" s="43">
        <v>1.05</v>
      </c>
      <c r="J19" s="43">
        <v>116.9</v>
      </c>
      <c r="K19" s="44"/>
      <c r="L19" s="43">
        <v>1.05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>
        <v>14.85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19.887999999999998</v>
      </c>
      <c r="H23" s="19">
        <f t="shared" si="2"/>
        <v>25.13</v>
      </c>
      <c r="I23" s="19">
        <f t="shared" si="2"/>
        <v>69.951999999999998</v>
      </c>
      <c r="J23" s="19">
        <f t="shared" si="2"/>
        <v>632.94999999999993</v>
      </c>
      <c r="K23" s="25"/>
      <c r="L23" s="19">
        <f t="shared" ref="L23" si="3">SUM(L14:L22)</f>
        <v>98.449999999999989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740</v>
      </c>
      <c r="G24" s="32">
        <f t="shared" ref="G24:J24" si="4">G13+G23</f>
        <v>19.887999999999998</v>
      </c>
      <c r="H24" s="32">
        <f t="shared" si="4"/>
        <v>25.13</v>
      </c>
      <c r="I24" s="32">
        <f t="shared" si="4"/>
        <v>69.951999999999998</v>
      </c>
      <c r="J24" s="32">
        <f t="shared" si="4"/>
        <v>632.94999999999993</v>
      </c>
      <c r="K24" s="32"/>
      <c r="L24" s="32">
        <f t="shared" ref="L24" si="5">L13+L23</f>
        <v>98.449999999999989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52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1.42</v>
      </c>
      <c r="H34" s="43">
        <v>3.56</v>
      </c>
      <c r="I34" s="43">
        <v>6.32</v>
      </c>
      <c r="J34" s="43">
        <v>71.8</v>
      </c>
      <c r="K34" s="44">
        <v>102</v>
      </c>
      <c r="L34" s="43">
        <v>7.2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80</v>
      </c>
      <c r="G35" s="43">
        <v>8.5399999999999991</v>
      </c>
      <c r="H35" s="43">
        <v>5.21</v>
      </c>
      <c r="I35" s="43">
        <v>9.68</v>
      </c>
      <c r="J35" s="43">
        <v>121.9</v>
      </c>
      <c r="K35" s="44">
        <v>290</v>
      </c>
      <c r="L35" s="43">
        <v>29.85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3.65</v>
      </c>
      <c r="H36" s="43">
        <v>5.37</v>
      </c>
      <c r="I36" s="43">
        <v>39.69</v>
      </c>
      <c r="J36" s="43">
        <v>209.7</v>
      </c>
      <c r="K36" s="44">
        <v>171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0.44</v>
      </c>
      <c r="H37" s="43">
        <v>0.16</v>
      </c>
      <c r="I37" s="43">
        <v>38.200000000000003</v>
      </c>
      <c r="J37" s="43">
        <v>116.6</v>
      </c>
      <c r="K37" s="44">
        <v>350</v>
      </c>
      <c r="L37" s="43">
        <v>8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3.95</v>
      </c>
      <c r="H38" s="43">
        <v>0.5</v>
      </c>
      <c r="I38" s="43">
        <v>1.05</v>
      </c>
      <c r="J38" s="43">
        <v>116.9</v>
      </c>
      <c r="K38" s="44"/>
      <c r="L38" s="43">
        <v>1.05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100</v>
      </c>
      <c r="G39" s="43"/>
      <c r="H39" s="43"/>
      <c r="I39" s="43"/>
      <c r="J39" s="43"/>
      <c r="K39" s="44"/>
      <c r="L39" s="43">
        <v>33.35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18.86</v>
      </c>
      <c r="H42" s="19">
        <f t="shared" ref="H42" si="11">SUM(H33:H41)</f>
        <v>18.45</v>
      </c>
      <c r="I42" s="19">
        <f t="shared" ref="I42" si="12">SUM(I33:I41)</f>
        <v>99.96</v>
      </c>
      <c r="J42" s="19">
        <f t="shared" ref="J42:L42" si="13">SUM(J33:J41)</f>
        <v>693.24</v>
      </c>
      <c r="K42" s="25"/>
      <c r="L42" s="19">
        <f t="shared" si="13"/>
        <v>98.449999999999989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840</v>
      </c>
      <c r="G43" s="32">
        <f t="shared" ref="G43" si="14">G32+G42</f>
        <v>18.86</v>
      </c>
      <c r="H43" s="32">
        <f t="shared" ref="H43" si="15">H32+H42</f>
        <v>18.45</v>
      </c>
      <c r="I43" s="32">
        <f t="shared" ref="I43" si="16">I32+I42</f>
        <v>99.96</v>
      </c>
      <c r="J43" s="32">
        <f t="shared" ref="J43:L43" si="17">J32+J42</f>
        <v>693.24</v>
      </c>
      <c r="K43" s="32"/>
      <c r="L43" s="32">
        <f t="shared" si="17"/>
        <v>98.449999999999989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0.85</v>
      </c>
      <c r="H52" s="43">
        <v>3.05</v>
      </c>
      <c r="I52" s="43">
        <v>5.19</v>
      </c>
      <c r="J52" s="43">
        <v>51.54</v>
      </c>
      <c r="K52" s="44">
        <v>45</v>
      </c>
      <c r="L52" s="43">
        <v>10.039999999999999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4.62</v>
      </c>
      <c r="H53" s="43">
        <v>4.08</v>
      </c>
      <c r="I53" s="43">
        <v>9.58</v>
      </c>
      <c r="J53" s="43">
        <v>85.8</v>
      </c>
      <c r="K53" s="44">
        <v>108</v>
      </c>
      <c r="L53" s="43">
        <v>16.75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12</v>
      </c>
      <c r="H54" s="43">
        <v>17.600000000000001</v>
      </c>
      <c r="I54" s="43">
        <v>15.92</v>
      </c>
      <c r="J54" s="43">
        <v>250.18</v>
      </c>
      <c r="K54" s="44">
        <v>280</v>
      </c>
      <c r="L54" s="43">
        <v>47.05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4.0599999999999996</v>
      </c>
      <c r="H55" s="43">
        <v>4.8</v>
      </c>
      <c r="I55" s="43">
        <v>35.450000000000003</v>
      </c>
      <c r="J55" s="43">
        <v>137.25</v>
      </c>
      <c r="K55" s="44">
        <v>171</v>
      </c>
      <c r="L55" s="43">
        <v>11.95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0.68</v>
      </c>
      <c r="H56" s="43">
        <v>0.28000000000000003</v>
      </c>
      <c r="I56" s="43">
        <v>20.76</v>
      </c>
      <c r="J56" s="43">
        <v>88.2</v>
      </c>
      <c r="K56" s="44">
        <v>369</v>
      </c>
      <c r="L56" s="43">
        <v>11.61</v>
      </c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3.95</v>
      </c>
      <c r="H57" s="43">
        <v>0.5</v>
      </c>
      <c r="I57" s="43">
        <v>1.05</v>
      </c>
      <c r="J57" s="43">
        <v>116.9</v>
      </c>
      <c r="K57" s="44"/>
      <c r="L57" s="43">
        <v>1.05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26.159999999999997</v>
      </c>
      <c r="H61" s="19">
        <f t="shared" ref="H61" si="23">SUM(H52:H60)</f>
        <v>30.310000000000002</v>
      </c>
      <c r="I61" s="19">
        <f t="shared" ref="I61" si="24">SUM(I52:I60)</f>
        <v>87.95</v>
      </c>
      <c r="J61" s="19">
        <f t="shared" ref="J61:L61" si="25">SUM(J52:J60)</f>
        <v>729.87</v>
      </c>
      <c r="K61" s="25"/>
      <c r="L61" s="19">
        <f t="shared" si="25"/>
        <v>98.45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740</v>
      </c>
      <c r="G62" s="32">
        <f t="shared" ref="G62" si="26">G51+G61</f>
        <v>26.159999999999997</v>
      </c>
      <c r="H62" s="32">
        <f t="shared" ref="H62" si="27">H51+H61</f>
        <v>30.310000000000002</v>
      </c>
      <c r="I62" s="32">
        <f t="shared" ref="I62" si="28">I51+I61</f>
        <v>87.95</v>
      </c>
      <c r="J62" s="32">
        <f t="shared" ref="J62:L62" si="29">J51+J61</f>
        <v>729.87</v>
      </c>
      <c r="K62" s="32"/>
      <c r="L62" s="32">
        <f t="shared" si="29"/>
        <v>98.45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0.81</v>
      </c>
      <c r="H71" s="43">
        <v>3.7</v>
      </c>
      <c r="I71" s="43">
        <v>4.6100000000000003</v>
      </c>
      <c r="J71" s="43">
        <v>54.96</v>
      </c>
      <c r="K71" s="44">
        <v>67</v>
      </c>
      <c r="L71" s="43">
        <v>12.55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1.68</v>
      </c>
      <c r="H72" s="43">
        <v>4.09</v>
      </c>
      <c r="I72" s="43">
        <v>13.27</v>
      </c>
      <c r="J72" s="43">
        <v>96.6</v>
      </c>
      <c r="K72" s="44">
        <v>197</v>
      </c>
      <c r="L72" s="43">
        <v>14.8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80</v>
      </c>
      <c r="G73" s="43">
        <v>18.739999999999998</v>
      </c>
      <c r="H73" s="43">
        <v>15.31</v>
      </c>
      <c r="I73" s="43">
        <v>39.04</v>
      </c>
      <c r="J73" s="43">
        <v>383.01</v>
      </c>
      <c r="K73" s="44">
        <v>234</v>
      </c>
      <c r="L73" s="43">
        <v>36.04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3.06</v>
      </c>
      <c r="H74" s="43">
        <v>4</v>
      </c>
      <c r="I74" s="43">
        <v>20.45</v>
      </c>
      <c r="J74" s="43">
        <v>107.25</v>
      </c>
      <c r="K74" s="44">
        <v>312</v>
      </c>
      <c r="L74" s="43">
        <v>10.55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349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64</v>
      </c>
      <c r="F76" s="43">
        <v>50</v>
      </c>
      <c r="G76" s="43">
        <v>3.95</v>
      </c>
      <c r="H76" s="43">
        <v>0.5</v>
      </c>
      <c r="I76" s="43">
        <v>1.05</v>
      </c>
      <c r="J76" s="43">
        <v>116.9</v>
      </c>
      <c r="K76" s="44"/>
      <c r="L76" s="43">
        <v>1.05</v>
      </c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40</v>
      </c>
      <c r="G77" s="43"/>
      <c r="H77" s="43"/>
      <c r="I77" s="43"/>
      <c r="J77" s="43"/>
      <c r="K77" s="44"/>
      <c r="L77" s="43">
        <v>11.46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28.399999999999995</v>
      </c>
      <c r="H80" s="19">
        <f t="shared" ref="H80" si="35">SUM(H71:H79)</f>
        <v>27.76</v>
      </c>
      <c r="I80" s="19">
        <f t="shared" ref="I80" si="36">SUM(I71:I79)</f>
        <v>106.3</v>
      </c>
      <c r="J80" s="19">
        <f t="shared" ref="J80:L80" si="37">SUM(J71:J79)</f>
        <v>873.31999999999994</v>
      </c>
      <c r="K80" s="25"/>
      <c r="L80" s="19">
        <f t="shared" si="37"/>
        <v>98.449999999999989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 t="shared" ref="G81" si="38">G70+G80</f>
        <v>28.399999999999995</v>
      </c>
      <c r="H81" s="32">
        <f t="shared" ref="H81" si="39">H70+H80</f>
        <v>27.76</v>
      </c>
      <c r="I81" s="32">
        <f t="shared" ref="I81" si="40">I70+I80</f>
        <v>106.3</v>
      </c>
      <c r="J81" s="32">
        <f t="shared" ref="J81:L81" si="41">J70+J80</f>
        <v>873.31999999999994</v>
      </c>
      <c r="K81" s="32"/>
      <c r="L81" s="32">
        <f t="shared" si="41"/>
        <v>98.449999999999989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/>
      <c r="L90" s="43">
        <v>17.95</v>
      </c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2.09</v>
      </c>
      <c r="H91" s="43">
        <v>3.98</v>
      </c>
      <c r="I91" s="43">
        <v>8.74</v>
      </c>
      <c r="J91" s="43">
        <v>83</v>
      </c>
      <c r="K91" s="44">
        <v>112</v>
      </c>
      <c r="L91" s="43">
        <v>14.04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230</v>
      </c>
      <c r="G92" s="43">
        <v>20.3</v>
      </c>
      <c r="H92" s="43">
        <v>17</v>
      </c>
      <c r="I92" s="43">
        <v>36.69</v>
      </c>
      <c r="J92" s="43">
        <v>377</v>
      </c>
      <c r="K92" s="44">
        <v>291</v>
      </c>
      <c r="L92" s="43">
        <v>33.200000000000003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/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 t="s">
        <v>71</v>
      </c>
      <c r="F95" s="43">
        <v>50</v>
      </c>
      <c r="G95" s="43">
        <v>3.95</v>
      </c>
      <c r="H95" s="43">
        <v>0.5</v>
      </c>
      <c r="I95" s="43">
        <v>1.05</v>
      </c>
      <c r="J95" s="43">
        <v>116.9</v>
      </c>
      <c r="K95" s="44"/>
      <c r="L95" s="43">
        <v>1.05</v>
      </c>
    </row>
    <row r="96" spans="1:12" ht="15" x14ac:dyDescent="0.25">
      <c r="A96" s="23"/>
      <c r="B96" s="15"/>
      <c r="C96" s="11"/>
      <c r="D96" s="7" t="s">
        <v>32</v>
      </c>
      <c r="E96" s="52" t="s">
        <v>93</v>
      </c>
      <c r="F96" s="43">
        <v>100</v>
      </c>
      <c r="G96" s="43"/>
      <c r="H96" s="43"/>
      <c r="I96" s="43"/>
      <c r="J96" s="43"/>
      <c r="K96" s="44"/>
      <c r="L96" s="43">
        <v>21.21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27.13</v>
      </c>
      <c r="H99" s="19">
        <f t="shared" ref="H99" si="47">SUM(H90:H98)</f>
        <v>25.17</v>
      </c>
      <c r="I99" s="19">
        <f t="shared" ref="I99" si="48">SUM(I90:I98)</f>
        <v>62.72</v>
      </c>
      <c r="J99" s="19">
        <f t="shared" ref="J99:L99" si="49">SUM(J90:J98)</f>
        <v>649.41999999999996</v>
      </c>
      <c r="K99" s="25"/>
      <c r="L99" s="19">
        <f t="shared" si="49"/>
        <v>98.449999999999989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840</v>
      </c>
      <c r="G100" s="32">
        <f t="shared" ref="G100" si="50">G89+G99</f>
        <v>27.13</v>
      </c>
      <c r="H100" s="32">
        <f t="shared" ref="H100" si="51">H89+H99</f>
        <v>25.17</v>
      </c>
      <c r="I100" s="32">
        <f t="shared" ref="I100" si="52">I89+I99</f>
        <v>62.72</v>
      </c>
      <c r="J100" s="32">
        <f t="shared" ref="J100:L100" si="53">J89+J99</f>
        <v>649.41999999999996</v>
      </c>
      <c r="K100" s="32"/>
      <c r="L100" s="32">
        <f t="shared" si="53"/>
        <v>98.449999999999989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/>
      <c r="H109" s="43"/>
      <c r="I109" s="43"/>
      <c r="J109" s="43"/>
      <c r="K109" s="44"/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1.42</v>
      </c>
      <c r="H110" s="43">
        <v>3.56</v>
      </c>
      <c r="I110" s="43">
        <v>6.32</v>
      </c>
      <c r="J110" s="43">
        <v>71.8</v>
      </c>
      <c r="K110" s="44">
        <v>102</v>
      </c>
      <c r="L110" s="43">
        <v>8.5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80</v>
      </c>
      <c r="G111" s="43">
        <v>19.72</v>
      </c>
      <c r="H111" s="43">
        <v>17.89</v>
      </c>
      <c r="I111" s="43">
        <v>4.76</v>
      </c>
      <c r="J111" s="43">
        <v>168.2</v>
      </c>
      <c r="K111" s="44">
        <v>437</v>
      </c>
      <c r="L111" s="43">
        <v>33.450000000000003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2.86</v>
      </c>
      <c r="H112" s="43">
        <v>4.32</v>
      </c>
      <c r="I112" s="43">
        <v>23.01</v>
      </c>
      <c r="J112" s="43">
        <v>142.35</v>
      </c>
      <c r="K112" s="44">
        <v>205</v>
      </c>
      <c r="L112" s="43">
        <v>16.54</v>
      </c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0.44</v>
      </c>
      <c r="H113" s="43">
        <v>0.16</v>
      </c>
      <c r="I113" s="43">
        <v>28.44</v>
      </c>
      <c r="J113" s="43">
        <v>116.6</v>
      </c>
      <c r="K113" s="44">
        <v>350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64</v>
      </c>
      <c r="F114" s="43">
        <v>50</v>
      </c>
      <c r="G114" s="43">
        <v>3.95</v>
      </c>
      <c r="H114" s="43">
        <v>0.5</v>
      </c>
      <c r="I114" s="43">
        <v>1.05</v>
      </c>
      <c r="J114" s="43">
        <v>116.9</v>
      </c>
      <c r="K114" s="44"/>
      <c r="L114" s="43">
        <v>1.05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77</v>
      </c>
      <c r="F116" s="43">
        <v>100</v>
      </c>
      <c r="G116" s="43">
        <v>0.8</v>
      </c>
      <c r="H116" s="43">
        <v>0.3</v>
      </c>
      <c r="I116" s="43">
        <v>13</v>
      </c>
      <c r="J116" s="43">
        <v>53</v>
      </c>
      <c r="K116" s="44"/>
      <c r="L116" s="43">
        <v>22.91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29.19</v>
      </c>
      <c r="H118" s="19">
        <f t="shared" si="56"/>
        <v>26.73</v>
      </c>
      <c r="I118" s="19">
        <f t="shared" si="56"/>
        <v>76.58</v>
      </c>
      <c r="J118" s="19">
        <f t="shared" si="56"/>
        <v>668.85</v>
      </c>
      <c r="K118" s="25"/>
      <c r="L118" s="19">
        <f t="shared" ref="L118" si="57">SUM(L109:L117)</f>
        <v>98.45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840</v>
      </c>
      <c r="G119" s="32">
        <f t="shared" ref="G119" si="58">G108+G118</f>
        <v>29.19</v>
      </c>
      <c r="H119" s="32">
        <f t="shared" ref="H119" si="59">H108+H118</f>
        <v>26.73</v>
      </c>
      <c r="I119" s="32">
        <f t="shared" ref="I119" si="60">I108+I118</f>
        <v>76.58</v>
      </c>
      <c r="J119" s="32">
        <f t="shared" ref="J119:L119" si="61">J108+J118</f>
        <v>668.85</v>
      </c>
      <c r="K119" s="32"/>
      <c r="L119" s="32">
        <f t="shared" si="61"/>
        <v>98.45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1.03</v>
      </c>
      <c r="H128" s="43">
        <v>3</v>
      </c>
      <c r="I128" s="43">
        <v>6.08</v>
      </c>
      <c r="J128" s="43">
        <v>51.42</v>
      </c>
      <c r="K128" s="44">
        <v>59</v>
      </c>
      <c r="L128" s="43">
        <v>16.5</v>
      </c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1.76</v>
      </c>
      <c r="H129" s="43">
        <v>3.93</v>
      </c>
      <c r="I129" s="43">
        <v>12.32</v>
      </c>
      <c r="J129" s="43">
        <v>84.8</v>
      </c>
      <c r="K129" s="44">
        <v>82</v>
      </c>
      <c r="L129" s="43">
        <v>12.95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80</v>
      </c>
      <c r="G130" s="43">
        <v>8.5399999999999991</v>
      </c>
      <c r="H130" s="43">
        <v>5.21</v>
      </c>
      <c r="I130" s="43">
        <v>9.68</v>
      </c>
      <c r="J130" s="43">
        <v>111</v>
      </c>
      <c r="K130" s="44">
        <v>290</v>
      </c>
      <c r="L130" s="43">
        <v>27.43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202</v>
      </c>
      <c r="L131" s="43">
        <v>6.41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0.66</v>
      </c>
      <c r="H132" s="43">
        <v>0.08</v>
      </c>
      <c r="I132" s="43">
        <v>32.020000000000003</v>
      </c>
      <c r="J132" s="43">
        <v>132.80000000000001</v>
      </c>
      <c r="K132" s="44">
        <v>367</v>
      </c>
      <c r="L132" s="43">
        <v>11.61</v>
      </c>
    </row>
    <row r="133" spans="1:12" ht="15" x14ac:dyDescent="0.25">
      <c r="A133" s="14"/>
      <c r="B133" s="15"/>
      <c r="C133" s="11"/>
      <c r="D133" s="7" t="s">
        <v>31</v>
      </c>
      <c r="E133" s="42" t="s">
        <v>64</v>
      </c>
      <c r="F133" s="43">
        <v>50</v>
      </c>
      <c r="G133" s="43">
        <v>3.95</v>
      </c>
      <c r="H133" s="43">
        <v>0.5</v>
      </c>
      <c r="I133" s="43">
        <v>1.05</v>
      </c>
      <c r="J133" s="43">
        <v>116.9</v>
      </c>
      <c r="K133" s="44"/>
      <c r="L133" s="43">
        <v>1.05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81</v>
      </c>
      <c r="F135" s="43">
        <v>100</v>
      </c>
      <c r="G135" s="43">
        <v>0.4</v>
      </c>
      <c r="H135" s="43">
        <v>0.3</v>
      </c>
      <c r="I135" s="43">
        <v>10.3</v>
      </c>
      <c r="J135" s="43">
        <v>50</v>
      </c>
      <c r="K135" s="44"/>
      <c r="L135" s="43">
        <v>22.5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21.859999999999996</v>
      </c>
      <c r="H137" s="19">
        <f t="shared" si="64"/>
        <v>17.54</v>
      </c>
      <c r="I137" s="19">
        <f t="shared" si="64"/>
        <v>97.9</v>
      </c>
      <c r="J137" s="19">
        <f t="shared" si="64"/>
        <v>715.37</v>
      </c>
      <c r="K137" s="25"/>
      <c r="L137" s="19">
        <f t="shared" ref="L137" si="65">SUM(L128:L136)</f>
        <v>98.449999999999989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840</v>
      </c>
      <c r="G138" s="32">
        <f t="shared" ref="G138" si="66">G127+G137</f>
        <v>21.859999999999996</v>
      </c>
      <c r="H138" s="32">
        <f t="shared" ref="H138" si="67">H127+H137</f>
        <v>17.54</v>
      </c>
      <c r="I138" s="32">
        <f t="shared" ref="I138" si="68">I127+I137</f>
        <v>97.9</v>
      </c>
      <c r="J138" s="32">
        <f t="shared" ref="J138:L138" si="69">J127+J137</f>
        <v>715.37</v>
      </c>
      <c r="K138" s="32"/>
      <c r="L138" s="32">
        <f t="shared" si="69"/>
        <v>98.449999999999989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0.5</v>
      </c>
      <c r="H147" s="43">
        <v>3.02</v>
      </c>
      <c r="I147" s="43">
        <v>1.72</v>
      </c>
      <c r="J147" s="43">
        <v>33.6</v>
      </c>
      <c r="K147" s="44">
        <v>42</v>
      </c>
      <c r="L147" s="43">
        <v>19.55</v>
      </c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1.44</v>
      </c>
      <c r="H148" s="43">
        <v>3.94</v>
      </c>
      <c r="I148" s="43">
        <v>8.74</v>
      </c>
      <c r="J148" s="43">
        <v>83</v>
      </c>
      <c r="K148" s="44">
        <v>112</v>
      </c>
      <c r="L148" s="43">
        <v>12.35</v>
      </c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80</v>
      </c>
      <c r="G149" s="43">
        <v>20.84</v>
      </c>
      <c r="H149" s="43">
        <v>23.27</v>
      </c>
      <c r="I149" s="43">
        <v>29.31</v>
      </c>
      <c r="J149" s="43">
        <v>379.28</v>
      </c>
      <c r="K149" s="44">
        <v>280</v>
      </c>
      <c r="L149" s="43">
        <v>38.6</v>
      </c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130.44999999999999</v>
      </c>
      <c r="K150" s="44">
        <v>171</v>
      </c>
      <c r="L150" s="43">
        <v>7.01</v>
      </c>
    </row>
    <row r="151" spans="1:12" ht="1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8</v>
      </c>
      <c r="J151" s="43">
        <v>62</v>
      </c>
      <c r="K151" s="44">
        <v>375</v>
      </c>
      <c r="L151" s="43">
        <v>8.0399999999999991</v>
      </c>
    </row>
    <row r="152" spans="1:12" ht="15" x14ac:dyDescent="0.25">
      <c r="A152" s="23"/>
      <c r="B152" s="15"/>
      <c r="C152" s="11"/>
      <c r="D152" s="7" t="s">
        <v>31</v>
      </c>
      <c r="E152" s="42" t="s">
        <v>64</v>
      </c>
      <c r="F152" s="43">
        <v>50</v>
      </c>
      <c r="G152" s="43">
        <v>3.95</v>
      </c>
      <c r="H152" s="43">
        <v>0.5</v>
      </c>
      <c r="I152" s="43">
        <v>1.05</v>
      </c>
      <c r="J152" s="43">
        <v>116.9</v>
      </c>
      <c r="K152" s="44"/>
      <c r="L152" s="43">
        <v>1.24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87</v>
      </c>
      <c r="F154" s="43">
        <v>50</v>
      </c>
      <c r="G154" s="43">
        <v>3.6</v>
      </c>
      <c r="H154" s="43">
        <v>4.2</v>
      </c>
      <c r="I154" s="43">
        <v>37</v>
      </c>
      <c r="J154" s="43">
        <v>200</v>
      </c>
      <c r="K154" s="44"/>
      <c r="L154" s="43">
        <v>11.66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37.790000000000006</v>
      </c>
      <c r="H156" s="19">
        <f t="shared" si="72"/>
        <v>40.540000000000006</v>
      </c>
      <c r="I156" s="19">
        <f t="shared" si="72"/>
        <v>121.66</v>
      </c>
      <c r="J156" s="19">
        <f t="shared" si="72"/>
        <v>1005.2299999999999</v>
      </c>
      <c r="K156" s="25"/>
      <c r="L156" s="19">
        <f t="shared" ref="L156" si="73">SUM(L147:L155)</f>
        <v>98.45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790</v>
      </c>
      <c r="G157" s="32">
        <f t="shared" ref="G157" si="74">G146+G156</f>
        <v>37.790000000000006</v>
      </c>
      <c r="H157" s="32">
        <f t="shared" ref="H157" si="75">H146+H156</f>
        <v>40.540000000000006</v>
      </c>
      <c r="I157" s="32">
        <f t="shared" ref="I157" si="76">I146+I156</f>
        <v>121.66</v>
      </c>
      <c r="J157" s="32">
        <f t="shared" ref="J157:L157" si="77">J146+J156</f>
        <v>1005.2299999999999</v>
      </c>
      <c r="K157" s="32"/>
      <c r="L157" s="32">
        <f t="shared" si="77"/>
        <v>98.45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0.59</v>
      </c>
      <c r="H166" s="43">
        <v>3.69</v>
      </c>
      <c r="I166" s="43">
        <v>2.2400000000000002</v>
      </c>
      <c r="J166" s="43">
        <v>44.52</v>
      </c>
      <c r="K166" s="44"/>
      <c r="L166" s="43">
        <v>10.95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5.58</v>
      </c>
      <c r="H167" s="43">
        <v>6.16</v>
      </c>
      <c r="I167" s="43">
        <v>24.68</v>
      </c>
      <c r="J167" s="43">
        <v>98.6</v>
      </c>
      <c r="K167" s="44">
        <v>108</v>
      </c>
      <c r="L167" s="43">
        <v>14.82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80</v>
      </c>
      <c r="G168" s="43">
        <v>6.12</v>
      </c>
      <c r="H168" s="43">
        <v>0.81</v>
      </c>
      <c r="I168" s="43">
        <v>2.54</v>
      </c>
      <c r="J168" s="43">
        <v>42</v>
      </c>
      <c r="K168" s="44">
        <v>21</v>
      </c>
      <c r="L168" s="43">
        <v>21.77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312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0.68</v>
      </c>
      <c r="H170" s="43">
        <v>0.28000000000000003</v>
      </c>
      <c r="I170" s="43">
        <v>20.76</v>
      </c>
      <c r="J170" s="43">
        <v>88.2</v>
      </c>
      <c r="K170" s="44">
        <v>349</v>
      </c>
      <c r="L170" s="43">
        <v>7.1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3.95</v>
      </c>
      <c r="H171" s="43">
        <v>0.5</v>
      </c>
      <c r="I171" s="43">
        <v>1.05</v>
      </c>
      <c r="J171" s="43">
        <v>116.9</v>
      </c>
      <c r="K171" s="44"/>
      <c r="L171" s="43">
        <v>1.24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88</v>
      </c>
      <c r="F173" s="43">
        <v>40</v>
      </c>
      <c r="G173" s="43">
        <v>3</v>
      </c>
      <c r="H173" s="43">
        <v>10</v>
      </c>
      <c r="I173" s="43">
        <v>20</v>
      </c>
      <c r="J173" s="43">
        <v>190</v>
      </c>
      <c r="K173" s="44"/>
      <c r="L173" s="43">
        <v>24.07</v>
      </c>
    </row>
    <row r="174" spans="1:12" ht="15" x14ac:dyDescent="0.25">
      <c r="A174" s="23"/>
      <c r="B174" s="15"/>
      <c r="C174" s="11"/>
      <c r="D174" s="6"/>
      <c r="E174" s="42" t="s">
        <v>97</v>
      </c>
      <c r="F174" s="43">
        <v>100</v>
      </c>
      <c r="G174" s="43">
        <v>0.26</v>
      </c>
      <c r="H174" s="43">
        <v>0.17</v>
      </c>
      <c r="I174" s="43">
        <v>11.41</v>
      </c>
      <c r="J174" s="43">
        <v>52</v>
      </c>
      <c r="K174" s="44"/>
      <c r="L174" s="43">
        <v>10.5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23.240000000000002</v>
      </c>
      <c r="H175" s="19">
        <f t="shared" si="80"/>
        <v>26.410000000000004</v>
      </c>
      <c r="I175" s="19">
        <f t="shared" si="80"/>
        <v>103.13</v>
      </c>
      <c r="J175" s="19">
        <f t="shared" si="80"/>
        <v>769.47</v>
      </c>
      <c r="K175" s="25"/>
      <c r="L175" s="19">
        <f t="shared" ref="L175" si="81">SUM(L166:L174)</f>
        <v>98.45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880</v>
      </c>
      <c r="G176" s="32">
        <f t="shared" ref="G176" si="82">G165+G175</f>
        <v>23.240000000000002</v>
      </c>
      <c r="H176" s="32">
        <f t="shared" ref="H176" si="83">H165+H175</f>
        <v>26.410000000000004</v>
      </c>
      <c r="I176" s="32">
        <f t="shared" ref="I176" si="84">I165+I175</f>
        <v>103.13</v>
      </c>
      <c r="J176" s="32">
        <f t="shared" ref="J176:L176" si="85">J165+J175</f>
        <v>769.47</v>
      </c>
      <c r="K176" s="32"/>
      <c r="L176" s="32">
        <f t="shared" si="85"/>
        <v>98.45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0.81</v>
      </c>
      <c r="H185" s="43">
        <v>3.7</v>
      </c>
      <c r="I185" s="43">
        <v>4.6100000000000003</v>
      </c>
      <c r="J185" s="43">
        <v>54.96</v>
      </c>
      <c r="K185" s="44">
        <v>67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6.89</v>
      </c>
      <c r="H186" s="43">
        <v>6.72</v>
      </c>
      <c r="I186" s="43">
        <v>11.47</v>
      </c>
      <c r="J186" s="43">
        <v>133.80000000000001</v>
      </c>
      <c r="K186" s="44">
        <v>106</v>
      </c>
      <c r="L186" s="43">
        <v>18.41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230</v>
      </c>
      <c r="G187" s="43">
        <v>20.3</v>
      </c>
      <c r="H187" s="43">
        <v>17</v>
      </c>
      <c r="I187" s="43">
        <v>36.69</v>
      </c>
      <c r="J187" s="43">
        <v>377</v>
      </c>
      <c r="K187" s="44">
        <v>291</v>
      </c>
      <c r="L187" s="43">
        <v>28.27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100.68</v>
      </c>
      <c r="K189" s="44">
        <v>350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50</v>
      </c>
      <c r="G190" s="43">
        <v>3.95</v>
      </c>
      <c r="H190" s="43">
        <v>0.5</v>
      </c>
      <c r="I190" s="43">
        <v>1.05</v>
      </c>
      <c r="J190" s="43">
        <v>116.9</v>
      </c>
      <c r="K190" s="44"/>
      <c r="L190" s="43">
        <v>1.24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53</v>
      </c>
      <c r="F192" s="43">
        <v>100</v>
      </c>
      <c r="G192" s="43">
        <v>0.26</v>
      </c>
      <c r="H192" s="43">
        <v>0.17</v>
      </c>
      <c r="I192" s="43">
        <v>11.41</v>
      </c>
      <c r="J192" s="43">
        <v>52</v>
      </c>
      <c r="K192" s="44"/>
      <c r="L192" s="51">
        <v>14.16</v>
      </c>
    </row>
    <row r="193" spans="1:12" ht="15" x14ac:dyDescent="0.25">
      <c r="A193" s="23"/>
      <c r="B193" s="15"/>
      <c r="C193" s="11"/>
      <c r="D193" s="6"/>
      <c r="E193" s="42" t="s">
        <v>87</v>
      </c>
      <c r="F193" s="43">
        <v>50</v>
      </c>
      <c r="G193" s="43">
        <v>3.6</v>
      </c>
      <c r="H193" s="43">
        <v>4.2</v>
      </c>
      <c r="I193" s="43">
        <v>37</v>
      </c>
      <c r="J193" s="43">
        <v>200</v>
      </c>
      <c r="K193" s="44"/>
      <c r="L193" s="43">
        <v>16.37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35.97</v>
      </c>
      <c r="H194" s="19">
        <f t="shared" si="88"/>
        <v>32.450000000000003</v>
      </c>
      <c r="I194" s="19">
        <f t="shared" si="88"/>
        <v>130.10999999999999</v>
      </c>
      <c r="J194" s="19">
        <f t="shared" si="88"/>
        <v>1035.3400000000001</v>
      </c>
      <c r="K194" s="25"/>
      <c r="L194" s="19">
        <f t="shared" ref="L194" si="89">SUM(L185:L193)</f>
        <v>98.45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890</v>
      </c>
      <c r="G195" s="32">
        <f t="shared" ref="G195" si="90">G184+G194</f>
        <v>35.97</v>
      </c>
      <c r="H195" s="32">
        <f t="shared" ref="H195" si="91">H184+H194</f>
        <v>32.450000000000003</v>
      </c>
      <c r="I195" s="32">
        <f t="shared" ref="I195" si="92">I184+I194</f>
        <v>130.10999999999999</v>
      </c>
      <c r="J195" s="32">
        <f t="shared" ref="J195:L195" si="93">J184+J194</f>
        <v>1035.3400000000001</v>
      </c>
      <c r="K195" s="32"/>
      <c r="L195" s="32">
        <f t="shared" si="93"/>
        <v>98.45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26.848799999999994</v>
      </c>
      <c r="H196" s="34">
        <f t="shared" si="94"/>
        <v>27.048999999999999</v>
      </c>
      <c r="I196" s="34">
        <f t="shared" si="94"/>
        <v>95.626199999999997</v>
      </c>
      <c r="J196" s="34">
        <f t="shared" si="94"/>
        <v>777.30600000000004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98.45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2025-02-18T06:07:07Z</dcterms:modified>
</cp:coreProperties>
</file>